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<sst xmlns="http://schemas.openxmlformats.org/spreadsheetml/2006/main" count="173" uniqueCount="72">
  <si>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</si>
  <si>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</si>
  <si>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</si>
  <si>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</si>
  <si>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</si>
  <si>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</si>
  <si>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</si>
  <si>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</si>
  <si>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</si>
  <si>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</si>
  <si>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</si>
  <si>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</si>
  <si>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</si>
  <si>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</si>
  <si>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</si>
  <si>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</si>
  <si>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</si>
  <si>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</si>
  <si>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</si>
  <si>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</si>
  <si>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</si>
  <si>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</si>
  <si>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</si>
  <si>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</si>
  <si>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</si>
  <si>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</si>
  <si>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</si>
  <si>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</si>
  <si>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</si>
  <si>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</si>
  <si>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</si>
  <si>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</si>
  <si>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</si>
  <si>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</si>
  <si>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</si>
  <si>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</si>
  <si>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</si>
  <si>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</si>
  <si>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</si>
  <si>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</si>
  <si>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</si>
  <si>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</si>
  <si>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 xml:space="preserve">TJ Sokol Pec </t>
  </si>
  <si>
    <t>TJ Sokol Pec B</t>
  </si>
  <si>
    <t>Jan</t>
  </si>
  <si>
    <t>Miroslav</t>
  </si>
  <si>
    <t>Kundrát</t>
  </si>
  <si>
    <t>Miloslav</t>
  </si>
  <si>
    <t>Svatek</t>
  </si>
  <si>
    <t>Pavel</t>
  </si>
  <si>
    <t>Jílek</t>
  </si>
  <si>
    <t>Jiří</t>
  </si>
  <si>
    <t>Peleška</t>
  </si>
  <si>
    <t>Luboš</t>
  </si>
  <si>
    <t>Kapic</t>
  </si>
  <si>
    <t xml:space="preserve">Kapic Jan </t>
  </si>
  <si>
    <t>P-0129</t>
  </si>
  <si>
    <t xml:space="preserve">Janek </t>
  </si>
  <si>
    <t>Robert</t>
  </si>
  <si>
    <t>TJ Kdyně C</t>
  </si>
  <si>
    <t>Svatek Pavel</t>
  </si>
  <si>
    <t>Smejkal</t>
  </si>
  <si>
    <t>Martin</t>
  </si>
  <si>
    <t>Schreiner</t>
  </si>
  <si>
    <t>Horn</t>
  </si>
  <si>
    <t>Flajšhanz</t>
  </si>
  <si>
    <t>Jaroslav</t>
  </si>
  <si>
    <t>Šebestová</t>
  </si>
  <si>
    <t>Ladislava</t>
  </si>
  <si>
    <t xml:space="preserve">Krumlová </t>
  </si>
  <si>
    <t>Jana</t>
  </si>
  <si>
    <t>Šebestová Ladislava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</si>
</sst>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40452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46</v>
      </c>
      <c r="B8" s="104"/>
      <c r="C8" s="16">
        <v>1</v>
      </c>
      <c r="D8" s="1">
        <v>139</v>
      </c>
      <c r="E8" s="2">
        <v>52</v>
      </c>
      <c r="F8" s="2">
        <v>7</v>
      </c>
      <c r="G8" s="17">
        <f>IF(AND(ISBLANK(D8),ISBLANK(E8),ISBLANK(N8),ISBLANK(O8)),"",D8+E8)</f>
        <v>191</v>
      </c>
      <c r="H8" s="40" t="s">
        <v>23</v>
      </c>
      <c r="I8" s="18"/>
      <c r="K8" s="103" t="s">
        <v>61</v>
      </c>
      <c r="L8" s="104"/>
      <c r="M8" s="16">
        <v>1</v>
      </c>
      <c r="N8" s="1">
        <v>117</v>
      </c>
      <c r="O8" s="2">
        <v>34</v>
      </c>
      <c r="P8" s="2">
        <v>10</v>
      </c>
      <c r="Q8" s="17">
        <f>IF(AND(ISBLANK(D8),ISBLANK(E8),ISBLANK(N8),ISBLANK(O8)),"",N8+O8)</f>
        <v>151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132</v>
      </c>
      <c r="E9" s="4">
        <v>36</v>
      </c>
      <c r="F9" s="4">
        <v>9</v>
      </c>
      <c r="G9" s="20">
        <f>IF(AND(ISBLANK(D9),ISBLANK(E9),ISBLANK(N9),ISBLANK(O9)),"",D9+E9)</f>
        <v>168</v>
      </c>
      <c r="H9" s="41" t="s">
        <v>23</v>
      </c>
      <c r="I9" s="18"/>
      <c r="K9" s="105"/>
      <c r="L9" s="106"/>
      <c r="M9" s="19">
        <v>2</v>
      </c>
      <c r="N9" s="3">
        <v>126</v>
      </c>
      <c r="O9" s="4">
        <v>35</v>
      </c>
      <c r="P9" s="4">
        <v>10</v>
      </c>
      <c r="Q9" s="20">
        <f>IF(AND(ISBLANK(D9),ISBLANK(E9),ISBLANK(N9),ISBLANK(O9)),"",N9+O9)</f>
        <v>161</v>
      </c>
      <c r="R9" s="41" t="s">
        <v>23</v>
      </c>
      <c r="S9" s="18"/>
    </row>
    <row r="10" spans="1:19" ht="12.75" customHeight="1" thickBot="1">
      <c r="A10" s="107" t="s">
        <v>47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62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19700</v>
      </c>
      <c r="B12" s="112"/>
      <c r="C12" s="25" t="s">
        <v>13</v>
      </c>
      <c r="D12" s="26">
        <f>IF(OR(ISNUMBER(G8),ISNUMBER(G9),ISNUMBER(G10),ISNUMBER(G11)),SUM(D8:D11),"")</f>
        <v>271</v>
      </c>
      <c r="E12" s="27">
        <f>IF(OR(ISNUMBER(G8),ISNUMBER(G9),ISNUMBER(G10),ISNUMBER(G11)),SUM(E8:E11),"")</f>
        <v>88</v>
      </c>
      <c r="F12" s="27">
        <f>IF(OR(ISNUMBER(G8),ISNUMBER(G9),ISNUMBER(G10),ISNUMBER(G11)),SUM(F8:F11),"")</f>
        <v>16</v>
      </c>
      <c r="G12" s="28">
        <f>IF(OR(ISNUMBER(G8),ISNUMBER(G9),ISNUMBER(G10),ISNUMBER(G11)),SUM(G8:G11),"")</f>
        <v>359</v>
      </c>
      <c r="H12" s="42" t="s">
        <v>23</v>
      </c>
      <c r="I12" s="102"/>
      <c r="K12" s="111">
        <v>21862</v>
      </c>
      <c r="L12" s="112"/>
      <c r="M12" s="25" t="s">
        <v>13</v>
      </c>
      <c r="N12" s="26">
        <f>IF(OR(ISNUMBER(Q8),ISNUMBER(Q9),ISNUMBER(Q10),ISNUMBER(Q11)),SUM(N8:N11),"")</f>
        <v>243</v>
      </c>
      <c r="O12" s="27">
        <f>IF(OR(ISNUMBER(Q8),ISNUMBER(Q9),ISNUMBER(Q10),ISNUMBER(Q11)),SUM(O8:O11),"")</f>
        <v>69</v>
      </c>
      <c r="P12" s="27">
        <f>IF(OR(ISNUMBER(Q8),ISNUMBER(Q9),ISNUMBER(Q10),ISNUMBER(Q11)),SUM(P8:P11),"")</f>
        <v>20</v>
      </c>
      <c r="Q12" s="28">
        <f>IF(OR(ISNUMBER(Q8),ISNUMBER(Q9),ISNUMBER(Q10),ISNUMBER(Q11)),SUM(Q8:Q11),"")</f>
        <v>312</v>
      </c>
      <c r="R12" s="42" t="s">
        <v>23</v>
      </c>
      <c r="S12" s="102"/>
    </row>
    <row r="13" spans="1:19" ht="12.75" customHeight="1">
      <c r="A13" s="103" t="s">
        <v>48</v>
      </c>
      <c r="B13" s="104"/>
      <c r="C13" s="16">
        <v>1</v>
      </c>
      <c r="D13" s="1">
        <v>121</v>
      </c>
      <c r="E13" s="2">
        <v>63</v>
      </c>
      <c r="F13" s="2">
        <v>5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103" t="s">
        <v>63</v>
      </c>
      <c r="L13" s="104"/>
      <c r="M13" s="16">
        <v>1</v>
      </c>
      <c r="N13" s="1">
        <v>142</v>
      </c>
      <c r="O13" s="2">
        <v>34</v>
      </c>
      <c r="P13" s="2">
        <v>8</v>
      </c>
      <c r="Q13" s="17">
        <f aca="true" t="shared" si="1" ref="Q13:Q36">IF(AND(ISBLANK(D13),ISBLANK(E13),ISBLANK(N13),ISBLANK(O13)),"",N13+O13)</f>
        <v>176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131</v>
      </c>
      <c r="E14" s="4">
        <v>35</v>
      </c>
      <c r="F14" s="4">
        <v>11</v>
      </c>
      <c r="G14" s="20">
        <f t="shared" si="0"/>
        <v>166</v>
      </c>
      <c r="H14" s="41" t="s">
        <v>23</v>
      </c>
      <c r="I14" s="18"/>
      <c r="K14" s="105"/>
      <c r="L14" s="106"/>
      <c r="M14" s="19">
        <v>2</v>
      </c>
      <c r="N14" s="3">
        <v>124</v>
      </c>
      <c r="O14" s="4">
        <v>44</v>
      </c>
      <c r="P14" s="4">
        <v>6</v>
      </c>
      <c r="Q14" s="20">
        <f t="shared" si="1"/>
        <v>168</v>
      </c>
      <c r="R14" s="41" t="s">
        <v>23</v>
      </c>
      <c r="S14" s="18"/>
    </row>
    <row r="15" spans="1:19" ht="12.75" customHeight="1" thickBot="1">
      <c r="A15" s="107" t="s">
        <v>49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13987</v>
      </c>
      <c r="B17" s="112"/>
      <c r="C17" s="25" t="s">
        <v>13</v>
      </c>
      <c r="D17" s="26">
        <f>IF(OR(ISNUMBER(G13),ISNUMBER(G14),ISNUMBER(G15),ISNUMBER(G16)),SUM(D13:D16),"")</f>
        <v>252</v>
      </c>
      <c r="E17" s="27">
        <f>IF(OR(ISNUMBER(G13),ISNUMBER(G14),ISNUMBER(G15),ISNUMBER(G16)),SUM(E13:E16),"")</f>
        <v>98</v>
      </c>
      <c r="F17" s="27">
        <f>IF(OR(ISNUMBER(G13),ISNUMBER(G14),ISNUMBER(G15),ISNUMBER(G16)),SUM(F13:F16),"")</f>
        <v>16</v>
      </c>
      <c r="G17" s="28">
        <f>IF(OR(ISNUMBER(G13),ISNUMBER(G14),ISNUMBER(G15),ISNUMBER(G16)),SUM(G13:G16),"")</f>
        <v>350</v>
      </c>
      <c r="H17" s="42" t="s">
        <v>23</v>
      </c>
      <c r="I17" s="102"/>
      <c r="K17" s="111">
        <v>3758</v>
      </c>
      <c r="L17" s="112"/>
      <c r="M17" s="25" t="s">
        <v>13</v>
      </c>
      <c r="N17" s="26">
        <f>IF(OR(ISNUMBER(Q13),ISNUMBER(Q14),ISNUMBER(Q15),ISNUMBER(Q16)),SUM(N13:N16),"")</f>
        <v>266</v>
      </c>
      <c r="O17" s="27">
        <f>IF(OR(ISNUMBER(Q13),ISNUMBER(Q14),ISNUMBER(Q15),ISNUMBER(Q16)),SUM(O13:O16),"")</f>
        <v>78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344</v>
      </c>
      <c r="R17" s="42" t="s">
        <v>23</v>
      </c>
      <c r="S17" s="102"/>
    </row>
    <row r="18" spans="1:19" ht="12.75" customHeight="1">
      <c r="A18" s="103" t="s">
        <v>52</v>
      </c>
      <c r="B18" s="104"/>
      <c r="C18" s="16">
        <v>1</v>
      </c>
      <c r="D18" s="1">
        <v>131</v>
      </c>
      <c r="E18" s="2">
        <v>43</v>
      </c>
      <c r="F18" s="2">
        <v>11</v>
      </c>
      <c r="G18" s="17">
        <f>IF(AND(ISBLANK(D18),ISBLANK(E18),ISBLANK(N18),ISBLANK(O18)),"",D18+E18)</f>
        <v>174</v>
      </c>
      <c r="H18" s="40" t="s">
        <v>23</v>
      </c>
      <c r="I18" s="18"/>
      <c r="K18" s="103" t="s">
        <v>64</v>
      </c>
      <c r="L18" s="104"/>
      <c r="M18" s="16">
        <v>1</v>
      </c>
      <c r="N18" s="1">
        <v>121</v>
      </c>
      <c r="O18" s="2">
        <v>60</v>
      </c>
      <c r="P18" s="2">
        <v>2</v>
      </c>
      <c r="Q18" s="17">
        <f>IF(AND(ISBLANK(D18),ISBLANK(E18),ISBLANK(N18),ISBLANK(O18)),"",N18+O18)</f>
        <v>181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118</v>
      </c>
      <c r="E19" s="4">
        <v>34</v>
      </c>
      <c r="F19" s="4">
        <v>10</v>
      </c>
      <c r="G19" s="20">
        <f t="shared" si="0"/>
        <v>152</v>
      </c>
      <c r="H19" s="41" t="s">
        <v>23</v>
      </c>
      <c r="I19" s="18"/>
      <c r="K19" s="105"/>
      <c r="L19" s="106"/>
      <c r="M19" s="19">
        <v>2</v>
      </c>
      <c r="N19" s="3">
        <v>138</v>
      </c>
      <c r="O19" s="4">
        <v>54</v>
      </c>
      <c r="P19" s="4">
        <v>6</v>
      </c>
      <c r="Q19" s="20">
        <f t="shared" si="1"/>
        <v>192</v>
      </c>
      <c r="R19" s="41" t="s">
        <v>23</v>
      </c>
      <c r="S19" s="18"/>
    </row>
    <row r="20" spans="1:19" ht="12.75" customHeight="1" thickBot="1">
      <c r="A20" s="107" t="s">
        <v>53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44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20970</v>
      </c>
      <c r="B22" s="112"/>
      <c r="C22" s="25" t="s">
        <v>13</v>
      </c>
      <c r="D22" s="26">
        <f>IF(OR(ISNUMBER(G18),ISNUMBER(G19),ISNUMBER(G20),ISNUMBER(G21)),SUM(D18:D21),"")</f>
        <v>249</v>
      </c>
      <c r="E22" s="27">
        <f>IF(OR(ISNUMBER(G18),ISNUMBER(G19),ISNUMBER(G20),ISNUMBER(G21)),SUM(E18:E21),"")</f>
        <v>77</v>
      </c>
      <c r="F22" s="27">
        <f>IF(OR(ISNUMBER(G18),ISNUMBER(G19),ISNUMBER(G20),ISNUMBER(G21)),SUM(F18:F21),"")</f>
        <v>21</v>
      </c>
      <c r="G22" s="28">
        <f>IF(OR(ISNUMBER(G18),ISNUMBER(G19),ISNUMBER(G20),ISNUMBER(G21)),SUM(G18:G21),"")</f>
        <v>326</v>
      </c>
      <c r="H22" s="42" t="s">
        <v>23</v>
      </c>
      <c r="I22" s="102"/>
      <c r="K22" s="111">
        <v>6049</v>
      </c>
      <c r="L22" s="112"/>
      <c r="M22" s="25" t="s">
        <v>13</v>
      </c>
      <c r="N22" s="26">
        <f>IF(OR(ISNUMBER(Q18),ISNUMBER(Q19),ISNUMBER(Q20),ISNUMBER(Q21)),SUM(N18:N21),"")</f>
        <v>259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373</v>
      </c>
      <c r="R22" s="42" t="s">
        <v>23</v>
      </c>
      <c r="S22" s="102"/>
    </row>
    <row r="23" spans="1:19" ht="12.75" customHeight="1">
      <c r="A23" s="103" t="s">
        <v>54</v>
      </c>
      <c r="B23" s="104"/>
      <c r="C23" s="16">
        <v>1</v>
      </c>
      <c r="D23" s="1">
        <v>147</v>
      </c>
      <c r="E23" s="2">
        <v>44</v>
      </c>
      <c r="F23" s="2">
        <v>9</v>
      </c>
      <c r="G23" s="17">
        <f>IF(AND(ISBLANK(D23),ISBLANK(E23),ISBLANK(N23),ISBLANK(O23)),"",D23+E23)</f>
        <v>191</v>
      </c>
      <c r="H23" s="40" t="s">
        <v>23</v>
      </c>
      <c r="I23" s="18"/>
      <c r="K23" s="103" t="s">
        <v>65</v>
      </c>
      <c r="L23" s="104"/>
      <c r="M23" s="16">
        <v>1</v>
      </c>
      <c r="N23" s="1">
        <v>127</v>
      </c>
      <c r="O23" s="2">
        <v>45</v>
      </c>
      <c r="P23" s="2">
        <v>4</v>
      </c>
      <c r="Q23" s="17">
        <f>IF(AND(ISBLANK(D23),ISBLANK(E23),ISBLANK(N23),ISBLANK(O23)),"",N23+O23)</f>
        <v>172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146</v>
      </c>
      <c r="E24" s="4">
        <v>78</v>
      </c>
      <c r="F24" s="4">
        <v>2</v>
      </c>
      <c r="G24" s="20">
        <f t="shared" si="0"/>
        <v>224</v>
      </c>
      <c r="H24" s="41" t="s">
        <v>23</v>
      </c>
      <c r="I24" s="18"/>
      <c r="K24" s="105"/>
      <c r="L24" s="106"/>
      <c r="M24" s="19">
        <v>2</v>
      </c>
      <c r="N24" s="3">
        <v>124</v>
      </c>
      <c r="O24" s="4">
        <v>52</v>
      </c>
      <c r="P24" s="4">
        <v>4</v>
      </c>
      <c r="Q24" s="20">
        <f t="shared" si="1"/>
        <v>176</v>
      </c>
      <c r="R24" s="41" t="s">
        <v>23</v>
      </c>
      <c r="S24" s="18"/>
    </row>
    <row r="25" spans="1:19" ht="12.75" customHeight="1" thickBot="1">
      <c r="A25" s="107" t="s">
        <v>44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17946</v>
      </c>
      <c r="B27" s="112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415</v>
      </c>
      <c r="H27" s="42" t="s">
        <v>23</v>
      </c>
      <c r="I27" s="102"/>
      <c r="K27" s="111">
        <v>4152</v>
      </c>
      <c r="L27" s="112"/>
      <c r="M27" s="25" t="s">
        <v>13</v>
      </c>
      <c r="N27" s="26">
        <f>IF(OR(ISNUMBER(Q23),ISNUMBER(Q24),ISNUMBER(Q25),ISNUMBER(Q26)),SUM(N23:N26),"")</f>
        <v>251</v>
      </c>
      <c r="O27" s="27">
        <f>IF(OR(ISNUMBER(Q23),ISNUMBER(Q24),ISNUMBER(Q25),ISNUMBER(Q26)),SUM(O23:O26),"")</f>
        <v>97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348</v>
      </c>
      <c r="R27" s="42" t="s">
        <v>23</v>
      </c>
      <c r="S27" s="102"/>
    </row>
    <row r="28" spans="1:19" ht="12.75" customHeight="1">
      <c r="A28" s="103" t="s">
        <v>57</v>
      </c>
      <c r="B28" s="104"/>
      <c r="C28" s="16">
        <v>1</v>
      </c>
      <c r="D28" s="1">
        <v>131</v>
      </c>
      <c r="E28" s="2">
        <v>49</v>
      </c>
      <c r="F28" s="2">
        <v>10</v>
      </c>
      <c r="G28" s="17">
        <f>IF(AND(ISBLANK(D28),ISBLANK(E28),ISBLANK(N28),ISBLANK(O28)),"",D28+E28)</f>
        <v>180</v>
      </c>
      <c r="H28" s="40" t="s">
        <v>23</v>
      </c>
      <c r="I28" s="18"/>
      <c r="K28" s="103" t="s">
        <v>67</v>
      </c>
      <c r="L28" s="104"/>
      <c r="M28" s="16">
        <v>1</v>
      </c>
      <c r="N28" s="1">
        <v>118</v>
      </c>
      <c r="O28" s="2">
        <v>54</v>
      </c>
      <c r="P28" s="2">
        <v>6</v>
      </c>
      <c r="Q28" s="17">
        <f>IF(AND(ISBLANK(D28),ISBLANK(E28),ISBLANK(N28),ISBLANK(O28)),"",N28+O28)</f>
        <v>172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129</v>
      </c>
      <c r="E29" s="4">
        <v>52</v>
      </c>
      <c r="F29" s="4">
        <v>3</v>
      </c>
      <c r="G29" s="20">
        <f t="shared" si="0"/>
        <v>181</v>
      </c>
      <c r="H29" s="41" t="s">
        <v>23</v>
      </c>
      <c r="I29" s="18"/>
      <c r="K29" s="105"/>
      <c r="L29" s="106"/>
      <c r="M29" s="19">
        <v>2</v>
      </c>
      <c r="N29" s="3">
        <v>133</v>
      </c>
      <c r="O29" s="4">
        <v>57</v>
      </c>
      <c r="P29" s="4">
        <v>4</v>
      </c>
      <c r="Q29" s="20">
        <f t="shared" si="1"/>
        <v>190</v>
      </c>
      <c r="R29" s="41" t="s">
        <v>23</v>
      </c>
      <c r="S29" s="18"/>
    </row>
    <row r="30" spans="1:19" ht="12.75" customHeight="1" thickBot="1">
      <c r="A30" s="107" t="s">
        <v>58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68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17951</v>
      </c>
      <c r="B32" s="112"/>
      <c r="C32" s="25" t="s">
        <v>13</v>
      </c>
      <c r="D32" s="26">
        <f>IF(OR(ISNUMBER(G28),ISNUMBER(G29),ISNUMBER(G30),ISNUMBER(G31)),SUM(D28:D31),"")</f>
        <v>260</v>
      </c>
      <c r="E32" s="27">
        <f>IF(OR(ISNUMBER(G28),ISNUMBER(G29),ISNUMBER(G30),ISNUMBER(G31)),SUM(E28:E31),"")</f>
        <v>101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361</v>
      </c>
      <c r="H32" s="42" t="s">
        <v>23</v>
      </c>
      <c r="I32" s="102"/>
      <c r="K32" s="111">
        <v>1753</v>
      </c>
      <c r="L32" s="112"/>
      <c r="M32" s="25" t="s">
        <v>13</v>
      </c>
      <c r="N32" s="26">
        <f>IF(OR(ISNUMBER(Q28),ISNUMBER(Q29),ISNUMBER(Q30),ISNUMBER(Q31)),SUM(N28:N31),"")</f>
        <v>251</v>
      </c>
      <c r="O32" s="27">
        <f>IF(OR(ISNUMBER(Q28),ISNUMBER(Q29),ISNUMBER(Q30),ISNUMBER(Q31)),SUM(O28:O31),"")</f>
        <v>111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362</v>
      </c>
      <c r="R32" s="42" t="s">
        <v>23</v>
      </c>
      <c r="S32" s="102"/>
    </row>
    <row r="33" spans="1:19" ht="12.75" customHeight="1">
      <c r="A33" s="103" t="s">
        <v>50</v>
      </c>
      <c r="B33" s="104"/>
      <c r="C33" s="16">
        <v>1</v>
      </c>
      <c r="D33" s="1">
        <v>141</v>
      </c>
      <c r="E33" s="2">
        <v>62</v>
      </c>
      <c r="F33" s="2">
        <v>4</v>
      </c>
      <c r="G33" s="17">
        <f>IF(AND(ISBLANK(D33),ISBLANK(E33),ISBLANK(N33),ISBLANK(O33)),"",D33+E33)</f>
        <v>203</v>
      </c>
      <c r="H33" s="40" t="s">
        <v>23</v>
      </c>
      <c r="I33" s="18"/>
      <c r="K33" s="103" t="s">
        <v>69</v>
      </c>
      <c r="L33" s="104"/>
      <c r="M33" s="16">
        <v>1</v>
      </c>
      <c r="N33" s="1">
        <v>133</v>
      </c>
      <c r="O33" s="2">
        <v>53</v>
      </c>
      <c r="P33" s="2">
        <v>3</v>
      </c>
      <c r="Q33" s="17">
        <f>IF(AND(ISBLANK(D33),ISBLANK(E33),ISBLANK(N33),ISBLANK(O33)),"",N33+O33)</f>
        <v>186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135</v>
      </c>
      <c r="E34" s="4">
        <v>59</v>
      </c>
      <c r="F34" s="4">
        <v>4</v>
      </c>
      <c r="G34" s="20">
        <f t="shared" si="0"/>
        <v>194</v>
      </c>
      <c r="H34" s="41" t="s">
        <v>23</v>
      </c>
      <c r="I34" s="18"/>
      <c r="K34" s="105"/>
      <c r="L34" s="106"/>
      <c r="M34" s="19">
        <v>2</v>
      </c>
      <c r="N34" s="3">
        <v>141</v>
      </c>
      <c r="O34" s="4">
        <v>42</v>
      </c>
      <c r="P34" s="4">
        <v>5</v>
      </c>
      <c r="Q34" s="20">
        <f t="shared" si="1"/>
        <v>183</v>
      </c>
      <c r="R34" s="41" t="s">
        <v>23</v>
      </c>
      <c r="S34" s="18"/>
    </row>
    <row r="35" spans="1:19" ht="12.75" customHeight="1" thickBot="1">
      <c r="A35" s="107" t="s">
        <v>51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70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10518</v>
      </c>
      <c r="B37" s="112"/>
      <c r="C37" s="25" t="s">
        <v>13</v>
      </c>
      <c r="D37" s="26">
        <f>IF(OR(ISNUMBER(G33),ISNUMBER(G34),ISNUMBER(G35),ISNUMBER(G36)),SUM(D33:D36),"")</f>
        <v>276</v>
      </c>
      <c r="E37" s="27">
        <f>IF(OR(ISNUMBER(G33),ISNUMBER(G34),ISNUMBER(G35),ISNUMBER(G36)),SUM(E33:E36),"")</f>
        <v>121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397</v>
      </c>
      <c r="H37" s="43" t="s">
        <v>23</v>
      </c>
      <c r="I37" s="102"/>
      <c r="K37" s="111">
        <v>1755</v>
      </c>
      <c r="L37" s="112"/>
      <c r="M37" s="25" t="s">
        <v>13</v>
      </c>
      <c r="N37" s="26">
        <f>IF(OR(ISNUMBER(Q33),ISNUMBER(Q34),ISNUMBER(Q35),ISNUMBER(Q36)),SUM(N33:N36),"")</f>
        <v>274</v>
      </c>
      <c r="O37" s="27">
        <f>IF(OR(ISNUMBER(Q33),ISNUMBER(Q34),ISNUMBER(Q35),ISNUMBER(Q36)),SUM(O33:O36),"")</f>
        <v>95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369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1601</v>
      </c>
      <c r="E39" s="33">
        <f>IF(OR(ISNUMBER(G12),ISNUMBER(G17),ISNUMBER(G22),ISNUMBER(G27),ISNUMBER(G32),ISNUMBER(G37)),SUM(E12,E17,E22,E27,E32,E37),"")</f>
        <v>607</v>
      </c>
      <c r="F39" s="33">
        <f>IF(OR(ISNUMBER(G12),ISNUMBER(G17),ISNUMBER(G22),ISNUMBER(G27),ISNUMBER(G32),ISNUMBER(G37)),SUM(F12,F17,F22,F27,F32,F37),"")</f>
        <v>85</v>
      </c>
      <c r="G39" s="34">
        <f>IF(OR(ISNUMBER(G12),ISNUMBER(G17),ISNUMBER(G22),ISNUMBER(G27),ISNUMBER(G32),ISNUMBER(G37)),SUM(G12,G17,G22,G27,G32,G37),"")</f>
        <v>2208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1544</v>
      </c>
      <c r="O39" s="33">
        <f>IF(OR(ISNUMBER(Q12),ISNUMBER(Q17),ISNUMBER(Q22),ISNUMBER(Q27),ISNUMBER(Q32),ISNUMBER(Q37)),SUM(O12,O17,O22,O27,O32,O37),"")</f>
        <v>564</v>
      </c>
      <c r="P39" s="33">
        <f>IF(OR(ISNUMBER(Q12),ISNUMBER(Q17),ISNUMBER(Q22),ISNUMBER(Q27),ISNUMBER(Q32),ISNUMBER(Q37)),SUM(P12,P17,P22,P27,P32,P37),"")</f>
        <v>68</v>
      </c>
      <c r="Q39" s="34">
        <f>IF(OR(ISNUMBER(Q12),ISNUMBER(Q17),ISNUMBER(Q22),ISNUMBER(Q27),ISNUMBER(Q32),ISNUMBER(Q37)),SUM(Q12,Q17,Q22,Q27,Q32,Q37),"")</f>
        <v>2108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60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71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56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0.7083333333333334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0.8958333333333334</v>
      </c>
      <c r="D47" s="99"/>
      <c r="I47" s="9" t="s">
        <v>32</v>
      </c>
      <c r="J47" s="94">
        <v>5</v>
      </c>
      <c r="K47" s="94"/>
      <c r="P47" s="9" t="s">
        <v>33</v>
      </c>
      <c r="Q47" s="97"/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10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7:B37 K12:L12 K17:L17 K22:L22 K27:L27 K32:L32 K37:L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  <dataValidation type="whole" allowBlank="1" showInputMessage="1" showErrorMessage="1" sqref="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Václav</cp:lastModifiedBy>
  <cp:lastPrinted>2010-10-01T20:15:52Z</cp:lastPrinted>
  <dcterms:created xsi:type="dcterms:W3CDTF">2003-07-01T14:03:06Z</dcterms:created>
  <dcterms:modified xsi:type="dcterms:W3CDTF">2011-01-23T12:54:46Z</dcterms:modified>
  <cp:category/>
  <cp:version/>
  <cp:contentType/>
  <cp:contentStatus/>
</cp:coreProperties>
</file>